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ac6\d\SSR EVIDENCES\QUESTION\SSR 2021\"/>
    </mc:Choice>
  </mc:AlternateContent>
  <bookViews>
    <workbookView xWindow="0" yWindow="0" windowWidth="28800" windowHeight="12330"/>
  </bookViews>
  <sheets>
    <sheet name="5.1.1&amp;5.1.2" sheetId="5" r:id="rId1"/>
  </sheets>
  <calcPr calcId="162913" calcMode="manual"/>
  <extLst>
    <ext uri="GoogleSheetsCustomDataVersion1">
      <go:sheetsCustomData xmlns:go="http://customooxmlschemas.google.com/" r:id="" roundtripDataSignature="AMtx7mj9v7MS7j8deO7RYEh0/lO9+cL1SQ=="/>
    </ext>
  </extLst>
</workbook>
</file>

<file path=xl/calcChain.xml><?xml version="1.0" encoding="utf-8"?>
<calcChain xmlns="http://schemas.openxmlformats.org/spreadsheetml/2006/main">
  <c r="D40" i="5" l="1"/>
  <c r="F51" i="5"/>
  <c r="D86" i="5"/>
  <c r="D71" i="5"/>
  <c r="D23" i="5"/>
</calcChain>
</file>

<file path=xl/sharedStrings.xml><?xml version="1.0" encoding="utf-8"?>
<sst xmlns="http://schemas.openxmlformats.org/spreadsheetml/2006/main" count="146" uniqueCount="75">
  <si>
    <t>Year</t>
  </si>
  <si>
    <t xml:space="preserve"> </t>
  </si>
  <si>
    <t>Total</t>
  </si>
  <si>
    <t>5.1.1 Average percentage of students benefited by scholarships and freeships provided by the Government during the last five years</t>
  </si>
  <si>
    <t>5.1.2 Average percentage of students benefited by scholarships, freeships, etc. provided by the institution besides government schemes during the last five years</t>
  </si>
  <si>
    <t>Name of the scheme</t>
  </si>
  <si>
    <t>Number of students benefited by government scheme and amount</t>
  </si>
  <si>
    <t>Number of students benefited by the institution's schemes and amount</t>
  </si>
  <si>
    <t>Number of students benefited by the non-government agencies (NGOs) and amount</t>
  </si>
  <si>
    <t>Link to relavant document</t>
  </si>
  <si>
    <t>Number of students</t>
  </si>
  <si>
    <t>Amount</t>
  </si>
  <si>
    <t>Name of the NGO/agency</t>
  </si>
  <si>
    <t>UG MBC/DNC scholarship</t>
  </si>
  <si>
    <t>PG MBC/DNC scholarship</t>
  </si>
  <si>
    <t>Uzhavar Attai Scholarship</t>
  </si>
  <si>
    <t>PG Indira Gandhi Scholarship for Single Girl Child</t>
  </si>
  <si>
    <t>Disability Scholarship</t>
  </si>
  <si>
    <t>UGC PG Scholarship for University Rank Holders</t>
  </si>
  <si>
    <t>Lebera Foundation</t>
  </si>
  <si>
    <t>Student Aid Fund</t>
  </si>
  <si>
    <t>UG Rank Holder Scholarship</t>
  </si>
  <si>
    <t>Sulthan Chand Dropadi Devi Education Foundation, New Delhi</t>
  </si>
  <si>
    <t>Thangapandi Trust, Sivakasi</t>
  </si>
  <si>
    <t>Minority Scholarship</t>
  </si>
  <si>
    <t>Students Aid fund</t>
  </si>
  <si>
    <t>Central Institute of Classical Tamil, Chennai</t>
  </si>
  <si>
    <t>Sita Ram Jindal Fountation</t>
  </si>
  <si>
    <t>Mahasemam Trust, Madurai</t>
  </si>
  <si>
    <t>PG BC Scholarship</t>
  </si>
  <si>
    <t>Lions Club</t>
  </si>
  <si>
    <t>Thirutangal Nadar Uravinmurai Scholarship</t>
  </si>
  <si>
    <t>Labour Welfare</t>
  </si>
  <si>
    <t>UG MBC/DNC Scholarship</t>
  </si>
  <si>
    <t>PG MBC/DNC Scholarship</t>
  </si>
  <si>
    <t>UG BC Scholarship</t>
  </si>
  <si>
    <t>Harijan Welfare Scholarship (UG &amp; PG)</t>
  </si>
  <si>
    <t>TN ADTW Chennai (SC Scholarship)</t>
  </si>
  <si>
    <t>Staff Contribution to Free Noon Meals</t>
  </si>
  <si>
    <t>Staff Contribution through Staff Club</t>
  </si>
  <si>
    <t>SFRC Management Contribution for Player</t>
  </si>
  <si>
    <t xml:space="preserve">SFRC Management Contribution </t>
  </si>
  <si>
    <t>Free Noon Meals Scheme</t>
  </si>
  <si>
    <t>Earn While You Learn Scheme</t>
  </si>
  <si>
    <t>Rotary Club, Sivakasi</t>
  </si>
  <si>
    <t>CM Award</t>
  </si>
  <si>
    <t>Parents Office (Sri Ramco Spinners)</t>
  </si>
  <si>
    <t>Labour Welfare Organisation</t>
  </si>
  <si>
    <t>Students Aid Fund</t>
  </si>
  <si>
    <t>Prize Money Award</t>
  </si>
  <si>
    <t>2015 - 2016</t>
  </si>
  <si>
    <t>2016 - 2017</t>
  </si>
  <si>
    <t>2017 - 2018</t>
  </si>
  <si>
    <t>2018 - 2019</t>
  </si>
  <si>
    <t>2019 - 2020</t>
  </si>
  <si>
    <t xml:space="preserve">Contribution from Department Fund </t>
  </si>
  <si>
    <t>Post graduate merit Scholarship for University Rank holders</t>
  </si>
  <si>
    <t xml:space="preserve">Contribution from department Fund </t>
  </si>
  <si>
    <t xml:space="preserve">Sita Ram Jindal Fountation </t>
  </si>
  <si>
    <t>Kattumana Thozhil Nalavariya Attai</t>
  </si>
  <si>
    <t>Contribution from Departments</t>
  </si>
  <si>
    <t>Contribution towards Student's Insurance</t>
  </si>
  <si>
    <t>Udhavum Ullangal Trust</t>
  </si>
  <si>
    <t>Udhavum Ullangal Scholarship</t>
  </si>
  <si>
    <t>https://www.naac.sfrcollege.edu.in/uploads/pdf_files/2019-2020%20Scholarships%20and%20freeships%20provided%20by%20the%20Institution%20and%20NGO.pdf</t>
  </si>
  <si>
    <t>https://www.naac.sfrcollege.edu.in/uploads/pdf_files/2017-2018%20Scholarships%20and%20freeships%20provided%20by%20the%20Institution%20and%20NGO.pdf</t>
  </si>
  <si>
    <t>https://www.naac.sfrcollege.edu.in/uploads/pdf_files/2016-2017%20Scholarships%20and%20freeships%20provided%20by%20the%20Institution%20and%20NGO.pdf</t>
  </si>
  <si>
    <t>https://www.naac.sfrcollege.edu.in/uploads/pdf_files/2015-2016%20Scholarships%20and%20freeships%20provided%20by%20the%20Institution%20and%20NGO.pdf</t>
  </si>
  <si>
    <t>https://www.naac.sfrcollege.edu.in/uploads/pdf_files/5.1.1-2019-2020-Scholarship%20and%20Freeship%20provide%20by%20the%20Government.pdf</t>
  </si>
  <si>
    <t>https://www.naac.sfrcollege.edu.in/uploads/pdf_files/5.1.1-2018-2019-Scholarship%20and%20Freeship%20provided%20by%20the%20Government.pdf</t>
  </si>
  <si>
    <t>https://www.naac.sfrcollege.edu.in/uploads/pdf_files/5.1.1-2017-2018-Scholarships%20and%20Freeships%20provided%20by%20the%20Government.pdf</t>
  </si>
  <si>
    <t>https://www.naac.sfrcollege.edu.in/uploads/pdf_files/5.1.1-2016-2017-Scholarships%20and%20Freeships%20provided%20by%20the%20Government.pdf</t>
  </si>
  <si>
    <t>https://www.naac.sfrcollege.edu.in/uploads/pdf_files/5.1.1-2015-2016-Scholarships%20and%20Freeships%20provided%20by%20the%20Government.pdf</t>
  </si>
  <si>
    <t>Thiruthangal Nadar Uranvinmurai Scholarship</t>
  </si>
  <si>
    <t>https://www.naac.sfrcollege.edu.in/uploads/pdf_files/2018-2019%20Scholarships%20and%20freeships%20provided%20by%20the%20Institution%20and%20NGO.pdf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</si>
</sst>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FF"/>
      <name val="Times New Roman"/>
      <family val="1"/>
    </font>
    <font>
      <sz val="11"/>
      <name val="Times New Roman"/>
      <family val="1"/>
    </font>
    <font>
      <sz val="11"/>
      <color rgb="FF0D0D0D"/>
      <name val="Times New Roman"/>
      <family val="1"/>
    </font>
    <font>
      <b/>
      <sz val="10.5"/>
      <color theme="1"/>
      <name val="Times New Roman"/>
      <family val="1"/>
    </font>
    <font>
      <b/>
      <sz val="10.5"/>
      <color theme="0"/>
      <name val="Times New Roman"/>
      <family val="1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45D0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9EBE5E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4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14" fillId="6" borderId="2" xfId="2" applyFont="1" applyFill="1" applyBorder="1" applyAlignment="1">
      <alignment horizontal="center" wrapText="1"/>
    </xf>
    <xf numFmtId="0" fontId="14" fillId="6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 indent="3"/>
    </xf>
    <xf numFmtId="0" fontId="6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right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right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right" vertical="center"/>
    </xf>
    <xf numFmtId="0" fontId="6" fillId="10" borderId="2" xfId="0" applyFont="1" applyFill="1" applyBorder="1" applyAlignment="1">
      <alignment horizontal="left" vertical="center" indent="3"/>
    </xf>
    <xf numFmtId="0" fontId="1" fillId="10" borderId="2" xfId="0" applyFont="1" applyFill="1" applyBorder="1" applyAlignment="1">
      <alignment horizontal="left" vertical="center" indent="3"/>
    </xf>
    <xf numFmtId="0" fontId="10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left" vertical="center" indent="3"/>
    </xf>
    <xf numFmtId="0" fontId="10" fillId="12" borderId="2" xfId="0" applyFont="1" applyFill="1" applyBorder="1" applyAlignment="1">
      <alignment horizontal="left" wrapText="1"/>
    </xf>
    <xf numFmtId="0" fontId="1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 indent="3"/>
    </xf>
    <xf numFmtId="0" fontId="10" fillId="12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indent="2"/>
    </xf>
    <xf numFmtId="0" fontId="6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right" vertical="center"/>
    </xf>
    <xf numFmtId="0" fontId="6" fillId="10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wrapText="1"/>
    </xf>
    <xf numFmtId="0" fontId="12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0" fillId="11" borderId="2" xfId="0" applyFont="1" applyFill="1" applyBorder="1" applyAlignment="1">
      <alignment horizontal="left" wrapText="1"/>
    </xf>
    <xf numFmtId="0" fontId="12" fillId="10" borderId="2" xfId="0" applyFont="1" applyFill="1" applyBorder="1" applyAlignment="1">
      <alignment horizontal="left" vertical="center" indent="3"/>
    </xf>
    <xf numFmtId="0" fontId="12" fillId="11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right" vertical="center"/>
    </xf>
    <xf numFmtId="3" fontId="10" fillId="7" borderId="2" xfId="0" applyNumberFormat="1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left" wrapText="1"/>
    </xf>
    <xf numFmtId="3" fontId="5" fillId="7" borderId="2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indent="2"/>
    </xf>
    <xf numFmtId="0" fontId="6" fillId="7" borderId="2" xfId="0" applyFont="1" applyFill="1" applyBorder="1" applyAlignment="1">
      <alignment horizontal="left" vertical="center" indent="2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vertical="center"/>
    </xf>
    <xf numFmtId="0" fontId="0" fillId="7" borderId="2" xfId="0" applyFont="1" applyFill="1" applyBorder="1" applyAlignment="1"/>
    <xf numFmtId="0" fontId="8" fillId="13" borderId="2" xfId="0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right" vertical="center"/>
    </xf>
    <xf numFmtId="3" fontId="8" fillId="13" borderId="2" xfId="0" applyNumberFormat="1" applyFont="1" applyFill="1" applyBorder="1" applyAlignment="1">
      <alignment horizontal="right" vertical="center"/>
    </xf>
    <xf numFmtId="0" fontId="8" fillId="13" borderId="2" xfId="0" applyFont="1" applyFill="1" applyBorder="1" applyAlignment="1">
      <alignment horizontal="left" wrapText="1"/>
    </xf>
    <xf numFmtId="0" fontId="9" fillId="13" borderId="2" xfId="0" applyFont="1" applyFill="1" applyBorder="1" applyAlignment="1">
      <alignment horizontal="right" vertical="center"/>
    </xf>
    <xf numFmtId="0" fontId="8" fillId="13" borderId="9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left" vertical="center" indent="3"/>
    </xf>
    <xf numFmtId="0" fontId="8" fillId="13" borderId="9" xfId="0" applyFont="1" applyFill="1" applyBorder="1" applyAlignment="1">
      <alignment horizontal="left" vertical="center" indent="2"/>
    </xf>
    <xf numFmtId="3" fontId="8" fillId="13" borderId="9" xfId="0" applyNumberFormat="1" applyFont="1" applyFill="1" applyBorder="1" applyAlignment="1">
      <alignment horizontal="right" vertical="center"/>
    </xf>
    <xf numFmtId="0" fontId="8" fillId="13" borderId="9" xfId="0" applyFont="1" applyFill="1" applyBorder="1" applyAlignment="1">
      <alignment horizontal="left" wrapText="1"/>
    </xf>
    <xf numFmtId="1" fontId="8" fillId="10" borderId="2" xfId="0" applyNumberFormat="1" applyFont="1" applyFill="1" applyBorder="1" applyAlignment="1">
      <alignment horizontal="left" vertical="center" indent="3"/>
    </xf>
    <xf numFmtId="0" fontId="8" fillId="13" borderId="2" xfId="0" applyFont="1" applyFill="1" applyBorder="1" applyAlignment="1">
      <alignment horizontal="left" vertical="center" indent="3"/>
    </xf>
    <xf numFmtId="0" fontId="12" fillId="10" borderId="1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left" vertical="center" indent="3"/>
    </xf>
    <xf numFmtId="0" fontId="12" fillId="11" borderId="15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right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right" vertical="center"/>
    </xf>
    <xf numFmtId="0" fontId="10" fillId="10" borderId="15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10" borderId="16" xfId="0" applyFont="1" applyFill="1" applyBorder="1" applyAlignment="1">
      <alignment horizontal="left" wrapText="1"/>
    </xf>
    <xf numFmtId="0" fontId="12" fillId="10" borderId="16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right" vertical="center"/>
    </xf>
    <xf numFmtId="0" fontId="6" fillId="10" borderId="16" xfId="0" applyFont="1" applyFill="1" applyBorder="1" applyAlignment="1">
      <alignment horizontal="center" vertical="center"/>
    </xf>
    <xf numFmtId="16" fontId="8" fillId="10" borderId="2" xfId="0" applyNumberFormat="1" applyFont="1" applyFill="1" applyBorder="1" applyAlignment="1">
      <alignment horizontal="center" vertical="center"/>
    </xf>
    <xf numFmtId="17" fontId="8" fillId="10" borderId="2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3" fillId="6" borderId="14" xfId="0" applyFont="1" applyFill="1" applyBorder="1"/>
    <xf numFmtId="0" fontId="3" fillId="6" borderId="8" xfId="0" applyFont="1" applyFill="1" applyBorder="1"/>
    <xf numFmtId="0" fontId="16" fillId="0" borderId="11" xfId="3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6" fillId="0" borderId="12" xfId="3" applyBorder="1" applyAlignment="1">
      <alignment horizontal="left" vertical="center" wrapText="1"/>
    </xf>
    <xf numFmtId="0" fontId="16" fillId="0" borderId="11" xfId="3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vertical="center"/>
    </xf>
    <xf numFmtId="0" fontId="15" fillId="5" borderId="4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vertical="center"/>
    </xf>
    <xf numFmtId="0" fontId="15" fillId="5" borderId="4" xfId="1" applyFont="1" applyFill="1" applyBorder="1" applyAlignment="1">
      <alignment vertical="center"/>
    </xf>
    <xf numFmtId="0" fontId="15" fillId="5" borderId="5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6" fillId="0" borderId="2" xfId="3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60% - Accent6" xfId="2" builtinId="52"/>
    <cellStyle name="Accent6" xfId="1" builtinId="49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9EBE5E"/>
      <color rgb="FFCCFFFF"/>
      <color rgb="FFC45D08"/>
      <color rgb="FF669900"/>
      <color rgb="FFB4F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ac.sfrcollege.edu.in/uploads/pdf_files/5.1.1-2016-2017-Scholarships%20and%20Freeships%20provided%20by%20the%20Government.pdf" TargetMode="External"/><Relationship Id="rId3" Type="http://schemas.openxmlformats.org/officeDocument/2006/relationships/hyperlink" Target="https://www.naac.sfrcollege.edu.in/uploads/pdf_files/2016-2017%20Scholarships%20and%20freeships%20provided%20by%20the%20Institution%20and%20NGO.pdf" TargetMode="External"/><Relationship Id="rId7" Type="http://schemas.openxmlformats.org/officeDocument/2006/relationships/hyperlink" Target="https://www.naac.sfrcollege.edu.in/uploads/pdf_files/5.1.1-2017-2018-Scholarships%20and%20Freeships%20provided%20by%20the%20Government.pdf" TargetMode="External"/><Relationship Id="rId2" Type="http://schemas.openxmlformats.org/officeDocument/2006/relationships/hyperlink" Target="https://www.naac.sfrcollege.edu.in/uploads/pdf_files/2017-2018%20Scholarships%20and%20freeships%20provided%20by%20the%20Institution%20and%20NGO.pdf" TargetMode="External"/><Relationship Id="rId1" Type="http://schemas.openxmlformats.org/officeDocument/2006/relationships/hyperlink" Target="https://www.naac.sfrcollege.edu.in/uploads/pdf_files/2019-2020%20Scholarships%20and%20freeships%20provided%20by%20the%20Institution%20and%20NGO.pdf" TargetMode="External"/><Relationship Id="rId6" Type="http://schemas.openxmlformats.org/officeDocument/2006/relationships/hyperlink" Target="https://www.naac.sfrcollege.edu.in/uploads/pdf_files/5.1.1-2018-2019-Scholarship%20and%20Freeship%20provided%20by%20the%20Governmen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naac.sfrcollege.edu.in/uploads/pdf_files/5.1.1-2019-2020-Scholarship%20and%20Freeship%20provide%20by%20the%20Government.pdf" TargetMode="External"/><Relationship Id="rId10" Type="http://schemas.openxmlformats.org/officeDocument/2006/relationships/hyperlink" Target="https://www.naac.sfrcollege.edu.in/uploads/pdf_files/2018-2019%20Scholarships%20and%20freeships%20provided%20by%20the%20Institution%20and%20NGO.pdf" TargetMode="External"/><Relationship Id="rId4" Type="http://schemas.openxmlformats.org/officeDocument/2006/relationships/hyperlink" Target="https://www.naac.sfrcollege.edu.in/uploads/pdf_files/2015-2016%20Scholarships%20and%20freeships%20provided%20by%20the%20Institution%20and%20NGO.pdf" TargetMode="External"/><Relationship Id="rId9" Type="http://schemas.openxmlformats.org/officeDocument/2006/relationships/hyperlink" Target="https://www.naac.sfrcollege.edu.in/uploads/pdf_files/5.1.1-2015-2016-Scholarships%20and%20Freeships%20provided%20by%20the%20Govern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Y977"/>
  <sheetViews>
    <sheetView tabSelected="1" topLeftCell="B16" workbookViewId="0">
      <selection activeCell="J80" sqref="J80:J85"/>
    </sheetView>
  </sheetViews>
  <sheetFormatPr defaultColWidth="12.625" defaultRowHeight="15" customHeight="1" x14ac:dyDescent="0.2"/>
  <cols>
    <col min="1" max="1" width="11.875" customWidth="1"/>
    <col min="2" max="2" width="38.875" customWidth="1"/>
    <col min="3" max="3" width="11" customWidth="1"/>
    <col min="4" max="4" width="12.125" customWidth="1"/>
    <col min="5" max="5" width="11.875" customWidth="1"/>
    <col min="6" max="6" width="11.5" customWidth="1"/>
    <col min="7" max="7" width="10.625" customWidth="1"/>
    <col min="8" max="8" width="10.5" customWidth="1"/>
    <col min="9" max="9" width="39.5" customWidth="1"/>
    <col min="10" max="10" width="66.75" style="110" customWidth="1"/>
    <col min="11" max="11" width="12.625" customWidth="1"/>
  </cols>
  <sheetData>
    <row r="1" spans="1:25" ht="22.5" customHeight="1" x14ac:dyDescent="0.25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 thickBot="1" x14ac:dyDescent="0.3">
      <c r="A2" s="132" t="s">
        <v>4</v>
      </c>
      <c r="B2" s="132"/>
      <c r="C2" s="132"/>
      <c r="D2" s="132"/>
      <c r="E2" s="132"/>
      <c r="F2" s="132"/>
      <c r="G2" s="132"/>
      <c r="H2" s="132"/>
      <c r="I2" s="132"/>
      <c r="J2" s="1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2" customHeight="1" x14ac:dyDescent="0.25">
      <c r="A3" s="133" t="s">
        <v>0</v>
      </c>
      <c r="B3" s="135" t="s">
        <v>5</v>
      </c>
      <c r="C3" s="135" t="s">
        <v>6</v>
      </c>
      <c r="D3" s="137"/>
      <c r="E3" s="135" t="s">
        <v>7</v>
      </c>
      <c r="F3" s="137"/>
      <c r="G3" s="135" t="s">
        <v>8</v>
      </c>
      <c r="H3" s="137"/>
      <c r="I3" s="137"/>
      <c r="J3" s="138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" customHeight="1" x14ac:dyDescent="0.25">
      <c r="A4" s="134"/>
      <c r="B4" s="136"/>
      <c r="C4" s="4" t="s">
        <v>10</v>
      </c>
      <c r="D4" s="5" t="s">
        <v>11</v>
      </c>
      <c r="E4" s="5" t="s">
        <v>10</v>
      </c>
      <c r="F4" s="5" t="s">
        <v>11</v>
      </c>
      <c r="G4" s="5" t="s">
        <v>10</v>
      </c>
      <c r="H4" s="5" t="s">
        <v>11</v>
      </c>
      <c r="I4" s="5" t="s">
        <v>12</v>
      </c>
      <c r="J4" s="13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25" customHeight="1" x14ac:dyDescent="0.25">
      <c r="A5" s="117" t="s">
        <v>54</v>
      </c>
      <c r="B5" s="6" t="s">
        <v>36</v>
      </c>
      <c r="C5" s="7">
        <v>308</v>
      </c>
      <c r="D5" s="8">
        <v>2028572</v>
      </c>
      <c r="E5" s="9"/>
      <c r="F5" s="10"/>
      <c r="G5" s="15">
        <v>22</v>
      </c>
      <c r="H5" s="14">
        <v>262292</v>
      </c>
      <c r="I5" s="16" t="s">
        <v>62</v>
      </c>
      <c r="J5" s="140" t="s">
        <v>68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x14ac:dyDescent="0.25">
      <c r="A6" s="118"/>
      <c r="B6" s="6" t="s">
        <v>35</v>
      </c>
      <c r="C6" s="7">
        <v>522</v>
      </c>
      <c r="D6" s="14">
        <v>1516846</v>
      </c>
      <c r="E6" s="9"/>
      <c r="F6" s="10"/>
      <c r="G6" s="15">
        <v>1</v>
      </c>
      <c r="H6" s="14">
        <v>1600</v>
      </c>
      <c r="I6" s="17" t="s">
        <v>46</v>
      </c>
      <c r="J6" s="14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x14ac:dyDescent="0.25">
      <c r="A7" s="118"/>
      <c r="B7" s="6" t="s">
        <v>29</v>
      </c>
      <c r="C7" s="7">
        <v>72</v>
      </c>
      <c r="D7" s="14">
        <v>328956</v>
      </c>
      <c r="E7" s="9"/>
      <c r="F7" s="10"/>
      <c r="G7" s="15">
        <v>2</v>
      </c>
      <c r="H7" s="14">
        <v>11308</v>
      </c>
      <c r="I7" s="16" t="s">
        <v>22</v>
      </c>
      <c r="J7" s="14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118"/>
      <c r="B8" s="6" t="s">
        <v>13</v>
      </c>
      <c r="C8" s="7">
        <v>306</v>
      </c>
      <c r="D8" s="14">
        <v>873776</v>
      </c>
      <c r="E8" s="9"/>
      <c r="F8" s="10"/>
      <c r="G8" s="15">
        <v>3</v>
      </c>
      <c r="H8" s="14">
        <v>7250</v>
      </c>
      <c r="I8" s="16" t="s">
        <v>15</v>
      </c>
      <c r="J8" s="14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x14ac:dyDescent="0.25">
      <c r="A9" s="118"/>
      <c r="B9" s="6" t="s">
        <v>14</v>
      </c>
      <c r="C9" s="7">
        <v>33</v>
      </c>
      <c r="D9" s="14">
        <v>158536</v>
      </c>
      <c r="E9" s="9"/>
      <c r="F9" s="10"/>
      <c r="G9" s="7">
        <v>1</v>
      </c>
      <c r="H9" s="18">
        <v>1500</v>
      </c>
      <c r="I9" s="17" t="s">
        <v>32</v>
      </c>
      <c r="J9" s="14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118"/>
      <c r="B10" s="17" t="s">
        <v>16</v>
      </c>
      <c r="C10" s="15">
        <v>7</v>
      </c>
      <c r="D10" s="14">
        <v>253400</v>
      </c>
      <c r="E10" s="9"/>
      <c r="F10" s="10"/>
      <c r="G10" s="7">
        <v>2</v>
      </c>
      <c r="H10" s="18">
        <v>42850</v>
      </c>
      <c r="I10" s="17" t="s">
        <v>19</v>
      </c>
      <c r="J10" s="14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x14ac:dyDescent="0.25">
      <c r="A11" s="118"/>
      <c r="B11" s="16" t="s">
        <v>18</v>
      </c>
      <c r="C11" s="15">
        <v>2</v>
      </c>
      <c r="D11" s="14">
        <v>62000</v>
      </c>
      <c r="E11" s="9"/>
      <c r="F11" s="10"/>
      <c r="G11" s="15">
        <v>1</v>
      </c>
      <c r="H11" s="14">
        <v>1500</v>
      </c>
      <c r="I11" s="16" t="s">
        <v>73</v>
      </c>
      <c r="J11" s="14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x14ac:dyDescent="0.25">
      <c r="A12" s="118"/>
      <c r="B12" s="17" t="s">
        <v>21</v>
      </c>
      <c r="C12" s="7">
        <v>1</v>
      </c>
      <c r="D12" s="14">
        <v>31000</v>
      </c>
      <c r="E12" s="19"/>
      <c r="F12" s="20"/>
      <c r="G12" s="7">
        <v>2</v>
      </c>
      <c r="H12" s="18">
        <v>10965</v>
      </c>
      <c r="I12" s="17" t="s">
        <v>37</v>
      </c>
      <c r="J12" s="14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x14ac:dyDescent="0.25">
      <c r="A13" s="118"/>
      <c r="B13" s="21" t="s">
        <v>17</v>
      </c>
      <c r="C13" s="22">
        <v>5</v>
      </c>
      <c r="D13" s="14">
        <v>32000</v>
      </c>
      <c r="E13" s="11"/>
      <c r="F13" s="12"/>
      <c r="G13" s="7">
        <v>1</v>
      </c>
      <c r="H13" s="14">
        <v>1500</v>
      </c>
      <c r="I13" s="23" t="s">
        <v>59</v>
      </c>
      <c r="J13" s="14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x14ac:dyDescent="0.25">
      <c r="A14" s="118"/>
      <c r="B14" s="24" t="s">
        <v>20</v>
      </c>
      <c r="C14" s="25"/>
      <c r="D14" s="96"/>
      <c r="E14" s="27">
        <v>19</v>
      </c>
      <c r="F14" s="28">
        <v>7600</v>
      </c>
      <c r="G14" s="29"/>
      <c r="H14" s="30"/>
      <c r="I14" s="60"/>
      <c r="J14" s="140" t="s">
        <v>64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x14ac:dyDescent="0.25">
      <c r="A15" s="118"/>
      <c r="B15" s="24" t="s">
        <v>43</v>
      </c>
      <c r="C15" s="25"/>
      <c r="D15" s="26"/>
      <c r="E15" s="27">
        <v>4</v>
      </c>
      <c r="F15" s="28">
        <v>3088</v>
      </c>
      <c r="G15" s="31"/>
      <c r="H15" s="32"/>
      <c r="I15" s="61"/>
      <c r="J15" s="1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x14ac:dyDescent="0.25">
      <c r="A16" s="118"/>
      <c r="B16" s="24" t="s">
        <v>42</v>
      </c>
      <c r="C16" s="27"/>
      <c r="D16" s="33"/>
      <c r="E16" s="27">
        <v>51</v>
      </c>
      <c r="F16" s="28">
        <v>208320</v>
      </c>
      <c r="G16" s="31"/>
      <c r="H16" s="32"/>
      <c r="I16" s="61"/>
      <c r="J16" s="14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x14ac:dyDescent="0.25">
      <c r="A17" s="118"/>
      <c r="B17" s="24" t="s">
        <v>40</v>
      </c>
      <c r="C17" s="31"/>
      <c r="D17" s="34"/>
      <c r="E17" s="27">
        <v>1</v>
      </c>
      <c r="F17" s="28">
        <v>6050</v>
      </c>
      <c r="G17" s="35"/>
      <c r="H17" s="36"/>
      <c r="I17" s="62"/>
      <c r="J17" s="14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118"/>
      <c r="B18" s="24" t="s">
        <v>41</v>
      </c>
      <c r="C18" s="31"/>
      <c r="D18" s="34"/>
      <c r="E18" s="35">
        <v>1</v>
      </c>
      <c r="F18" s="28">
        <v>12865</v>
      </c>
      <c r="G18" s="35"/>
      <c r="H18" s="36"/>
      <c r="I18" s="62"/>
      <c r="J18" s="14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x14ac:dyDescent="0.25">
      <c r="A19" s="118"/>
      <c r="B19" s="24" t="s">
        <v>55</v>
      </c>
      <c r="C19" s="27"/>
      <c r="D19" s="33"/>
      <c r="E19" s="37">
        <v>6</v>
      </c>
      <c r="F19" s="28">
        <v>35650</v>
      </c>
      <c r="G19" s="31"/>
      <c r="H19" s="32"/>
      <c r="I19" s="61"/>
      <c r="J19" s="14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18"/>
      <c r="B20" s="40" t="s">
        <v>39</v>
      </c>
      <c r="C20" s="41"/>
      <c r="D20" s="42"/>
      <c r="E20" s="43">
        <v>24</v>
      </c>
      <c r="F20" s="28">
        <v>12000</v>
      </c>
      <c r="G20" s="35"/>
      <c r="H20" s="36"/>
      <c r="I20" s="38"/>
      <c r="J20" s="14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18"/>
      <c r="B21" s="24" t="s">
        <v>38</v>
      </c>
      <c r="C21" s="29"/>
      <c r="D21" s="39"/>
      <c r="E21" s="29">
        <v>51</v>
      </c>
      <c r="F21" s="28">
        <v>17500</v>
      </c>
      <c r="G21" s="35"/>
      <c r="H21" s="36"/>
      <c r="I21" s="38"/>
      <c r="J21" s="14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18"/>
      <c r="B22" s="111" t="s">
        <v>61</v>
      </c>
      <c r="C22" s="31"/>
      <c r="D22" s="34"/>
      <c r="E22" s="114">
        <v>3436</v>
      </c>
      <c r="F22" s="113">
        <v>431131</v>
      </c>
      <c r="G22" s="31"/>
      <c r="H22" s="32"/>
      <c r="I22" s="61"/>
      <c r="J22" s="14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18"/>
      <c r="B23" s="84" t="s">
        <v>2</v>
      </c>
      <c r="C23" s="85">
        <v>1256</v>
      </c>
      <c r="D23" s="86">
        <f>SUM(D5:D21)</f>
        <v>5285086</v>
      </c>
      <c r="E23" s="85">
        <v>3593</v>
      </c>
      <c r="F23" s="86">
        <v>734204</v>
      </c>
      <c r="G23" s="85">
        <v>35</v>
      </c>
      <c r="H23" s="87">
        <v>340765</v>
      </c>
      <c r="I23" s="88"/>
      <c r="J23" s="105"/>
      <c r="K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17" t="s">
        <v>53</v>
      </c>
      <c r="B24" s="44" t="s">
        <v>36</v>
      </c>
      <c r="C24" s="7">
        <v>364</v>
      </c>
      <c r="D24" s="18">
        <v>2161155</v>
      </c>
      <c r="E24" s="45"/>
      <c r="F24" s="46"/>
      <c r="G24" s="7">
        <v>24</v>
      </c>
      <c r="H24" s="18">
        <v>253640</v>
      </c>
      <c r="I24" s="16" t="s">
        <v>62</v>
      </c>
      <c r="J24" s="121" t="s">
        <v>69</v>
      </c>
      <c r="K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9.25" customHeight="1" x14ac:dyDescent="0.25">
      <c r="A25" s="118"/>
      <c r="B25" s="44" t="s">
        <v>35</v>
      </c>
      <c r="C25" s="7">
        <v>561</v>
      </c>
      <c r="D25" s="18">
        <v>1328079</v>
      </c>
      <c r="E25" s="45"/>
      <c r="F25" s="46"/>
      <c r="G25" s="7">
        <v>2</v>
      </c>
      <c r="H25" s="18">
        <v>6490</v>
      </c>
      <c r="I25" s="17" t="s">
        <v>22</v>
      </c>
      <c r="J25" s="1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18"/>
      <c r="B26" s="44" t="s">
        <v>29</v>
      </c>
      <c r="C26" s="7">
        <v>77</v>
      </c>
      <c r="D26" s="18">
        <v>312585</v>
      </c>
      <c r="E26" s="45"/>
      <c r="F26" s="46"/>
      <c r="G26" s="7">
        <v>1</v>
      </c>
      <c r="H26" s="18">
        <v>8730</v>
      </c>
      <c r="I26" s="47" t="s">
        <v>23</v>
      </c>
      <c r="J26" s="1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18"/>
      <c r="B27" s="44" t="s">
        <v>33</v>
      </c>
      <c r="C27" s="7">
        <v>340</v>
      </c>
      <c r="D27" s="18">
        <v>787112</v>
      </c>
      <c r="E27" s="45"/>
      <c r="F27" s="46"/>
      <c r="G27" s="7">
        <v>2</v>
      </c>
      <c r="H27" s="18">
        <v>3250</v>
      </c>
      <c r="I27" s="17" t="s">
        <v>47</v>
      </c>
      <c r="J27" s="1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18"/>
      <c r="B28" s="44" t="s">
        <v>34</v>
      </c>
      <c r="C28" s="7">
        <v>35</v>
      </c>
      <c r="D28" s="18">
        <v>137558</v>
      </c>
      <c r="E28" s="45"/>
      <c r="F28" s="46"/>
      <c r="G28" s="7">
        <v>1</v>
      </c>
      <c r="H28" s="18">
        <v>8000</v>
      </c>
      <c r="I28" s="47" t="s">
        <v>44</v>
      </c>
      <c r="J28" s="1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18"/>
      <c r="B29" s="49" t="s">
        <v>17</v>
      </c>
      <c r="C29" s="7">
        <v>3</v>
      </c>
      <c r="D29" s="18">
        <v>18000</v>
      </c>
      <c r="E29" s="45"/>
      <c r="F29" s="46"/>
      <c r="G29" s="7">
        <v>1</v>
      </c>
      <c r="H29" s="18">
        <v>1500</v>
      </c>
      <c r="I29" s="17" t="s">
        <v>31</v>
      </c>
      <c r="J29" s="122"/>
      <c r="K29" s="1" t="s">
        <v>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18"/>
      <c r="B30" s="44" t="s">
        <v>24</v>
      </c>
      <c r="C30" s="7">
        <v>1</v>
      </c>
      <c r="D30" s="18">
        <v>5000</v>
      </c>
      <c r="E30" s="45"/>
      <c r="F30" s="46"/>
      <c r="G30" s="45">
        <v>1</v>
      </c>
      <c r="H30" s="50">
        <v>1500</v>
      </c>
      <c r="I30" s="23" t="s">
        <v>59</v>
      </c>
      <c r="J30" s="1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0" x14ac:dyDescent="0.25">
      <c r="A31" s="118"/>
      <c r="B31" s="44" t="s">
        <v>56</v>
      </c>
      <c r="C31" s="7">
        <v>1</v>
      </c>
      <c r="D31" s="18">
        <v>31000</v>
      </c>
      <c r="E31" s="45"/>
      <c r="F31" s="46"/>
      <c r="G31" s="11"/>
      <c r="H31" s="12"/>
      <c r="I31" s="13"/>
      <c r="J31" s="1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25">
      <c r="A32" s="118"/>
      <c r="B32" s="44" t="s">
        <v>16</v>
      </c>
      <c r="C32" s="7">
        <v>2</v>
      </c>
      <c r="D32" s="18">
        <v>72400</v>
      </c>
      <c r="E32" s="45"/>
      <c r="F32" s="46"/>
      <c r="G32" s="79"/>
      <c r="H32" s="80"/>
      <c r="I32" s="81"/>
      <c r="J32" s="1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18"/>
      <c r="B33" s="24" t="s">
        <v>48</v>
      </c>
      <c r="C33" s="25"/>
      <c r="D33" s="33"/>
      <c r="E33" s="27">
        <v>16</v>
      </c>
      <c r="F33" s="28">
        <v>6400</v>
      </c>
      <c r="G33" s="35"/>
      <c r="H33" s="36"/>
      <c r="I33" s="38"/>
      <c r="J33" s="121" t="s">
        <v>74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18"/>
      <c r="B34" s="24" t="s">
        <v>43</v>
      </c>
      <c r="C34" s="25"/>
      <c r="D34" s="33"/>
      <c r="E34" s="27">
        <v>3</v>
      </c>
      <c r="F34" s="28">
        <v>2070</v>
      </c>
      <c r="G34" s="35"/>
      <c r="H34" s="36"/>
      <c r="I34" s="38"/>
      <c r="J34" s="1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18"/>
      <c r="B35" s="24" t="s">
        <v>42</v>
      </c>
      <c r="C35" s="29"/>
      <c r="D35" s="39"/>
      <c r="E35" s="27">
        <v>53</v>
      </c>
      <c r="F35" s="28">
        <v>181020</v>
      </c>
      <c r="G35" s="35"/>
      <c r="H35" s="36"/>
      <c r="I35" s="38"/>
      <c r="J35" s="1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18"/>
      <c r="B36" s="24" t="s">
        <v>41</v>
      </c>
      <c r="C36" s="31"/>
      <c r="D36" s="34"/>
      <c r="E36" s="27">
        <v>1</v>
      </c>
      <c r="F36" s="28">
        <v>23936</v>
      </c>
      <c r="G36" s="35"/>
      <c r="H36" s="36"/>
      <c r="I36" s="38"/>
      <c r="J36" s="12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18"/>
      <c r="B37" s="53" t="s">
        <v>57</v>
      </c>
      <c r="C37" s="31"/>
      <c r="D37" s="34"/>
      <c r="E37" s="27">
        <v>8</v>
      </c>
      <c r="F37" s="28">
        <v>29600</v>
      </c>
      <c r="G37" s="35"/>
      <c r="H37" s="36"/>
      <c r="I37" s="38"/>
      <c r="J37" s="12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18"/>
      <c r="B38" s="24" t="s">
        <v>38</v>
      </c>
      <c r="C38" s="31"/>
      <c r="D38" s="34"/>
      <c r="E38" s="27">
        <v>53</v>
      </c>
      <c r="F38" s="28">
        <v>45190</v>
      </c>
      <c r="G38" s="35"/>
      <c r="H38" s="36"/>
      <c r="I38" s="38"/>
      <c r="J38" s="1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18"/>
      <c r="B39" s="111" t="s">
        <v>61</v>
      </c>
      <c r="C39" s="31"/>
      <c r="D39" s="34"/>
      <c r="E39" s="114">
        <v>3436</v>
      </c>
      <c r="F39" s="113">
        <v>426878</v>
      </c>
      <c r="G39" s="35"/>
      <c r="H39" s="36"/>
      <c r="I39" s="38"/>
      <c r="J39" s="12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118"/>
      <c r="B40" s="84" t="s">
        <v>2</v>
      </c>
      <c r="C40" s="85">
        <v>1384</v>
      </c>
      <c r="D40" s="97">
        <f>SUM(D24:D32)</f>
        <v>4852889</v>
      </c>
      <c r="E40" s="85">
        <v>3570</v>
      </c>
      <c r="F40" s="86">
        <v>715094</v>
      </c>
      <c r="G40" s="85">
        <v>32</v>
      </c>
      <c r="H40" s="89">
        <v>283110</v>
      </c>
      <c r="I40" s="88"/>
      <c r="J40" s="10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9.25" customHeight="1" x14ac:dyDescent="0.25">
      <c r="A41" s="117" t="s">
        <v>52</v>
      </c>
      <c r="B41" s="44" t="s">
        <v>36</v>
      </c>
      <c r="C41" s="7">
        <v>414</v>
      </c>
      <c r="D41" s="18">
        <v>2190696</v>
      </c>
      <c r="E41" s="76"/>
      <c r="F41" s="77"/>
      <c r="G41" s="7">
        <v>2</v>
      </c>
      <c r="H41" s="50">
        <v>7450</v>
      </c>
      <c r="I41" s="17" t="s">
        <v>22</v>
      </c>
      <c r="J41" s="121" t="s">
        <v>70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5">
      <c r="A42" s="117"/>
      <c r="B42" s="44" t="s">
        <v>35</v>
      </c>
      <c r="C42" s="7">
        <v>629</v>
      </c>
      <c r="D42" s="18">
        <v>1495460</v>
      </c>
      <c r="E42" s="76"/>
      <c r="F42" s="77"/>
      <c r="G42" s="7">
        <v>17</v>
      </c>
      <c r="H42" s="50">
        <v>146895</v>
      </c>
      <c r="I42" s="16" t="s">
        <v>62</v>
      </c>
      <c r="J42" s="1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5">
      <c r="A43" s="117"/>
      <c r="B43" s="44" t="s">
        <v>29</v>
      </c>
      <c r="C43" s="7">
        <v>96</v>
      </c>
      <c r="D43" s="18">
        <v>401419</v>
      </c>
      <c r="E43" s="76"/>
      <c r="F43" s="77"/>
      <c r="G43" s="7">
        <v>1</v>
      </c>
      <c r="H43" s="50">
        <v>5000</v>
      </c>
      <c r="I43" s="47" t="s">
        <v>28</v>
      </c>
      <c r="J43" s="1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17"/>
      <c r="B44" s="44" t="s">
        <v>33</v>
      </c>
      <c r="C44" s="7">
        <v>379</v>
      </c>
      <c r="D44" s="18">
        <v>875314</v>
      </c>
      <c r="E44" s="7"/>
      <c r="F44" s="78"/>
      <c r="G44" s="66">
        <v>2</v>
      </c>
      <c r="H44" s="50">
        <v>72000</v>
      </c>
      <c r="I44" s="74" t="s">
        <v>26</v>
      </c>
      <c r="J44" s="1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17"/>
      <c r="B45" s="44" t="s">
        <v>34</v>
      </c>
      <c r="C45" s="7">
        <v>38</v>
      </c>
      <c r="D45" s="18">
        <v>151185</v>
      </c>
      <c r="E45" s="7"/>
      <c r="F45" s="78"/>
      <c r="G45" s="66">
        <v>5</v>
      </c>
      <c r="H45" s="50">
        <v>25000</v>
      </c>
      <c r="I45" s="68" t="s">
        <v>58</v>
      </c>
      <c r="J45" s="1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17"/>
      <c r="B46" s="44" t="s">
        <v>17</v>
      </c>
      <c r="C46" s="7">
        <v>1</v>
      </c>
      <c r="D46" s="18">
        <v>6000</v>
      </c>
      <c r="E46" s="7"/>
      <c r="F46" s="78"/>
      <c r="G46" s="45">
        <v>1</v>
      </c>
      <c r="H46" s="50">
        <v>1500</v>
      </c>
      <c r="I46" s="23" t="s">
        <v>59</v>
      </c>
      <c r="J46" s="1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17"/>
      <c r="B47" s="82" t="s">
        <v>24</v>
      </c>
      <c r="C47" s="7">
        <v>1</v>
      </c>
      <c r="D47" s="18">
        <v>6000</v>
      </c>
      <c r="E47" s="7"/>
      <c r="F47" s="78"/>
      <c r="G47" s="45"/>
      <c r="H47" s="50"/>
      <c r="I47" s="72"/>
      <c r="J47" s="1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17"/>
      <c r="B48" s="51" t="s">
        <v>43</v>
      </c>
      <c r="C48" s="25"/>
      <c r="D48" s="33"/>
      <c r="E48" s="27">
        <v>2</v>
      </c>
      <c r="F48" s="28">
        <v>3950</v>
      </c>
      <c r="G48" s="35"/>
      <c r="H48" s="36"/>
      <c r="I48" s="38"/>
      <c r="J48" s="126" t="s">
        <v>65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17"/>
      <c r="B49" s="51" t="s">
        <v>48</v>
      </c>
      <c r="C49" s="115"/>
      <c r="D49" s="33"/>
      <c r="E49" s="27">
        <v>13</v>
      </c>
      <c r="F49" s="28">
        <v>5200</v>
      </c>
      <c r="G49" s="35"/>
      <c r="H49" s="36"/>
      <c r="I49" s="38"/>
      <c r="J49" s="1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17"/>
      <c r="B50" s="51" t="s">
        <v>39</v>
      </c>
      <c r="C50" s="25"/>
      <c r="D50" s="33"/>
      <c r="E50" s="27">
        <v>30</v>
      </c>
      <c r="F50" s="28">
        <v>12000</v>
      </c>
      <c r="G50" s="35"/>
      <c r="H50" s="36"/>
      <c r="I50" s="38"/>
      <c r="J50" s="122"/>
      <c r="K50" s="1" t="s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17"/>
      <c r="B51" s="51" t="s">
        <v>60</v>
      </c>
      <c r="C51" s="116"/>
      <c r="D51" s="33"/>
      <c r="E51" s="27">
        <v>12</v>
      </c>
      <c r="F51" s="28">
        <f>15990+4050</f>
        <v>20040</v>
      </c>
      <c r="G51" s="52"/>
      <c r="H51" s="36"/>
      <c r="I51" s="59"/>
      <c r="J51" s="1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17"/>
      <c r="B52" s="54" t="s">
        <v>42</v>
      </c>
      <c r="C52" s="55"/>
      <c r="D52" s="33"/>
      <c r="E52" s="35">
        <v>44</v>
      </c>
      <c r="F52" s="28">
        <v>170970</v>
      </c>
      <c r="G52" s="29"/>
      <c r="H52" s="36"/>
      <c r="I52" s="60"/>
      <c r="J52" s="1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17"/>
      <c r="B53" s="24" t="s">
        <v>38</v>
      </c>
      <c r="C53" s="55"/>
      <c r="D53" s="33"/>
      <c r="E53" s="35">
        <v>44</v>
      </c>
      <c r="F53" s="28">
        <v>27430</v>
      </c>
      <c r="G53" s="29"/>
      <c r="H53" s="36"/>
      <c r="I53" s="60"/>
      <c r="J53" s="1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17"/>
      <c r="B54" s="111" t="s">
        <v>61</v>
      </c>
      <c r="C54" s="55"/>
      <c r="D54" s="33"/>
      <c r="E54" s="114">
        <v>3430</v>
      </c>
      <c r="F54" s="113">
        <v>296617</v>
      </c>
      <c r="G54" s="29"/>
      <c r="H54" s="36"/>
      <c r="I54" s="60"/>
      <c r="J54" s="12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5">
      <c r="A55" s="117"/>
      <c r="B55" s="84" t="s">
        <v>2</v>
      </c>
      <c r="C55" s="85">
        <v>1558</v>
      </c>
      <c r="D55" s="86">
        <v>5126074</v>
      </c>
      <c r="E55" s="85">
        <v>3575</v>
      </c>
      <c r="F55" s="86">
        <v>536207</v>
      </c>
      <c r="G55" s="85">
        <v>28</v>
      </c>
      <c r="H55" s="89">
        <v>257845</v>
      </c>
      <c r="I55" s="88"/>
      <c r="J55" s="10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17" t="s">
        <v>51</v>
      </c>
      <c r="B56" s="69" t="s">
        <v>36</v>
      </c>
      <c r="C56" s="45">
        <v>466</v>
      </c>
      <c r="D56" s="18">
        <v>2359714</v>
      </c>
      <c r="E56" s="45"/>
      <c r="F56" s="18"/>
      <c r="G56" s="66">
        <v>5</v>
      </c>
      <c r="H56" s="70">
        <v>36420</v>
      </c>
      <c r="I56" s="74" t="s">
        <v>63</v>
      </c>
      <c r="J56" s="127" t="s">
        <v>71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0" customHeight="1" x14ac:dyDescent="0.25">
      <c r="A57" s="118"/>
      <c r="B57" s="48" t="s">
        <v>35</v>
      </c>
      <c r="C57" s="45">
        <v>639</v>
      </c>
      <c r="D57" s="18">
        <v>1109197</v>
      </c>
      <c r="E57" s="45"/>
      <c r="F57" s="18"/>
      <c r="G57" s="66">
        <v>2</v>
      </c>
      <c r="H57" s="70">
        <v>8928</v>
      </c>
      <c r="I57" s="74" t="s">
        <v>22</v>
      </c>
      <c r="J57" s="12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18"/>
      <c r="B58" s="69" t="s">
        <v>29</v>
      </c>
      <c r="C58" s="45">
        <v>100</v>
      </c>
      <c r="D58" s="18">
        <v>338742</v>
      </c>
      <c r="E58" s="45"/>
      <c r="F58" s="18"/>
      <c r="G58" s="66">
        <v>1</v>
      </c>
      <c r="H58" s="70">
        <v>5000</v>
      </c>
      <c r="I58" s="75" t="s">
        <v>28</v>
      </c>
      <c r="J58" s="12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18"/>
      <c r="B59" s="69" t="s">
        <v>33</v>
      </c>
      <c r="C59" s="45">
        <v>362</v>
      </c>
      <c r="D59" s="18">
        <v>612845</v>
      </c>
      <c r="E59" s="45"/>
      <c r="F59" s="18"/>
      <c r="G59" s="66">
        <v>1</v>
      </c>
      <c r="H59" s="67">
        <v>5000</v>
      </c>
      <c r="I59" s="68" t="s">
        <v>30</v>
      </c>
      <c r="J59" s="12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18"/>
      <c r="B60" s="69" t="s">
        <v>34</v>
      </c>
      <c r="C60" s="45">
        <v>44</v>
      </c>
      <c r="D60" s="18">
        <v>143618</v>
      </c>
      <c r="E60" s="45"/>
      <c r="F60" s="18"/>
      <c r="G60" s="66">
        <v>5</v>
      </c>
      <c r="H60" s="67">
        <v>27600</v>
      </c>
      <c r="I60" s="68" t="s">
        <v>27</v>
      </c>
      <c r="J60" s="12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18"/>
      <c r="B61" s="69" t="s">
        <v>49</v>
      </c>
      <c r="C61" s="45">
        <v>10</v>
      </c>
      <c r="D61" s="18">
        <v>31760</v>
      </c>
      <c r="E61" s="45"/>
      <c r="F61" s="18"/>
      <c r="G61" s="45">
        <v>1</v>
      </c>
      <c r="H61" s="71">
        <v>2000</v>
      </c>
      <c r="I61" s="23" t="s">
        <v>59</v>
      </c>
      <c r="J61" s="12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18"/>
      <c r="B62" s="69" t="s">
        <v>45</v>
      </c>
      <c r="C62" s="45">
        <v>6</v>
      </c>
      <c r="D62" s="18">
        <v>23500</v>
      </c>
      <c r="E62" s="45"/>
      <c r="F62" s="18"/>
      <c r="G62" s="83"/>
      <c r="H62" s="83"/>
      <c r="I62" s="83"/>
      <c r="J62" s="12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18"/>
      <c r="B63" s="68" t="s">
        <v>17</v>
      </c>
      <c r="C63" s="66">
        <v>1</v>
      </c>
      <c r="D63" s="18">
        <v>6000</v>
      </c>
      <c r="E63" s="45"/>
      <c r="F63" s="18"/>
      <c r="G63" s="11"/>
      <c r="H63" s="12"/>
      <c r="I63" s="13"/>
      <c r="J63" s="12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18"/>
      <c r="B64" s="56" t="s">
        <v>43</v>
      </c>
      <c r="C64" s="57"/>
      <c r="D64" s="28"/>
      <c r="E64" s="57">
        <v>6</v>
      </c>
      <c r="F64" s="28">
        <v>3435</v>
      </c>
      <c r="G64" s="35"/>
      <c r="H64" s="36"/>
      <c r="I64" s="38"/>
      <c r="J64" s="127" t="s">
        <v>66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18"/>
      <c r="B65" s="56" t="s">
        <v>39</v>
      </c>
      <c r="C65" s="57"/>
      <c r="D65" s="28"/>
      <c r="E65" s="57">
        <v>30</v>
      </c>
      <c r="F65" s="28">
        <v>12000</v>
      </c>
      <c r="G65" s="35"/>
      <c r="H65" s="36"/>
      <c r="I65" s="58"/>
      <c r="J65" s="13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18"/>
      <c r="B66" s="56" t="s">
        <v>25</v>
      </c>
      <c r="C66" s="57"/>
      <c r="D66" s="28"/>
      <c r="E66" s="57">
        <v>18</v>
      </c>
      <c r="F66" s="28">
        <v>7200</v>
      </c>
      <c r="G66" s="35"/>
      <c r="H66" s="36"/>
      <c r="I66" s="58"/>
      <c r="J66" s="1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18"/>
      <c r="B67" s="56" t="s">
        <v>42</v>
      </c>
      <c r="C67" s="57"/>
      <c r="D67" s="28"/>
      <c r="E67" s="57">
        <v>51</v>
      </c>
      <c r="F67" s="28">
        <v>225270</v>
      </c>
      <c r="G67" s="35"/>
      <c r="H67" s="36"/>
      <c r="I67" s="58"/>
      <c r="J67" s="13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18"/>
      <c r="B68" s="56" t="s">
        <v>60</v>
      </c>
      <c r="C68" s="57"/>
      <c r="D68" s="28"/>
      <c r="E68" s="57">
        <v>12</v>
      </c>
      <c r="F68" s="28">
        <v>57740</v>
      </c>
      <c r="G68" s="35"/>
      <c r="H68" s="36"/>
      <c r="I68" s="58"/>
      <c r="J68" s="13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18"/>
      <c r="B69" s="24" t="s">
        <v>38</v>
      </c>
      <c r="C69" s="57"/>
      <c r="D69" s="28"/>
      <c r="E69" s="57">
        <v>51</v>
      </c>
      <c r="F69" s="28">
        <v>25335</v>
      </c>
      <c r="G69" s="35"/>
      <c r="H69" s="36"/>
      <c r="I69" s="58"/>
      <c r="J69" s="13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18"/>
      <c r="B70" s="111" t="s">
        <v>61</v>
      </c>
      <c r="C70" s="57"/>
      <c r="D70" s="28"/>
      <c r="E70" s="112">
        <v>3494</v>
      </c>
      <c r="F70" s="113">
        <v>420640</v>
      </c>
      <c r="G70" s="35"/>
      <c r="H70" s="36"/>
      <c r="I70" s="58"/>
      <c r="J70" s="1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18"/>
      <c r="B71" s="84" t="s">
        <v>2</v>
      </c>
      <c r="C71" s="85">
        <v>1628</v>
      </c>
      <c r="D71" s="86">
        <f>SUM(D56:D63)</f>
        <v>4625376</v>
      </c>
      <c r="E71" s="85">
        <v>3662</v>
      </c>
      <c r="F71" s="86">
        <v>751620</v>
      </c>
      <c r="G71" s="85">
        <v>15</v>
      </c>
      <c r="H71" s="87">
        <v>84948</v>
      </c>
      <c r="I71" s="88"/>
      <c r="J71" s="10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5">
      <c r="A72" s="117" t="s">
        <v>50</v>
      </c>
      <c r="B72" s="65" t="s">
        <v>36</v>
      </c>
      <c r="C72" s="66">
        <v>471</v>
      </c>
      <c r="D72" s="18">
        <v>2278280</v>
      </c>
      <c r="E72" s="45"/>
      <c r="F72" s="46"/>
      <c r="G72" s="66">
        <v>2</v>
      </c>
      <c r="H72" s="67">
        <v>8928</v>
      </c>
      <c r="I72" s="74" t="s">
        <v>22</v>
      </c>
      <c r="J72" s="121" t="s">
        <v>72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18"/>
      <c r="B73" s="69" t="s">
        <v>35</v>
      </c>
      <c r="C73" s="45">
        <v>655</v>
      </c>
      <c r="D73" s="18">
        <v>1167008</v>
      </c>
      <c r="E73" s="45"/>
      <c r="F73" s="46"/>
      <c r="G73" s="66">
        <v>8</v>
      </c>
      <c r="H73" s="70">
        <v>59000</v>
      </c>
      <c r="I73" s="16" t="s">
        <v>62</v>
      </c>
      <c r="J73" s="1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18"/>
      <c r="B74" s="69" t="s">
        <v>29</v>
      </c>
      <c r="C74" s="45">
        <v>76</v>
      </c>
      <c r="D74" s="18">
        <v>262344</v>
      </c>
      <c r="E74" s="45"/>
      <c r="F74" s="46"/>
      <c r="G74" s="45">
        <v>1</v>
      </c>
      <c r="H74" s="71">
        <v>1000</v>
      </c>
      <c r="I74" s="23" t="s">
        <v>59</v>
      </c>
      <c r="J74" s="1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18"/>
      <c r="B75" s="69" t="s">
        <v>33</v>
      </c>
      <c r="C75" s="45">
        <v>340</v>
      </c>
      <c r="D75" s="18">
        <v>604296</v>
      </c>
      <c r="E75" s="45"/>
      <c r="F75" s="46"/>
      <c r="G75" s="45">
        <v>1</v>
      </c>
      <c r="H75" s="71">
        <v>1500</v>
      </c>
      <c r="I75" s="72" t="s">
        <v>32</v>
      </c>
      <c r="J75" s="1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18"/>
      <c r="B76" s="69" t="s">
        <v>34</v>
      </c>
      <c r="C76" s="45">
        <v>46</v>
      </c>
      <c r="D76" s="18">
        <v>147372</v>
      </c>
      <c r="E76" s="45"/>
      <c r="F76" s="46"/>
      <c r="G76" s="83"/>
      <c r="H76" s="83"/>
      <c r="I76" s="83"/>
      <c r="J76" s="1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18"/>
      <c r="B77" s="69" t="s">
        <v>49</v>
      </c>
      <c r="C77" s="45">
        <v>8</v>
      </c>
      <c r="D77" s="18">
        <v>32000</v>
      </c>
      <c r="E77" s="45"/>
      <c r="F77" s="46"/>
      <c r="G77" s="45"/>
      <c r="H77" s="50"/>
      <c r="I77" s="72"/>
      <c r="J77" s="1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18"/>
      <c r="B78" s="69" t="s">
        <v>45</v>
      </c>
      <c r="C78" s="45">
        <v>4</v>
      </c>
      <c r="D78" s="18">
        <v>12000</v>
      </c>
      <c r="E78" s="45"/>
      <c r="F78" s="46"/>
      <c r="G78" s="11"/>
      <c r="H78" s="73"/>
      <c r="I78" s="13"/>
      <c r="J78" s="1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5">
      <c r="A79" s="118"/>
      <c r="B79" s="72" t="s">
        <v>16</v>
      </c>
      <c r="C79" s="45">
        <v>2</v>
      </c>
      <c r="D79" s="18">
        <v>40000</v>
      </c>
      <c r="E79" s="45"/>
      <c r="F79" s="46"/>
      <c r="G79" s="11"/>
      <c r="H79" s="12"/>
      <c r="I79" s="13"/>
      <c r="J79" s="12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18"/>
      <c r="B80" s="56" t="s">
        <v>42</v>
      </c>
      <c r="C80" s="57"/>
      <c r="D80" s="63"/>
      <c r="E80" s="57">
        <v>40</v>
      </c>
      <c r="F80" s="28">
        <v>81205</v>
      </c>
      <c r="G80" s="35"/>
      <c r="H80" s="36"/>
      <c r="I80" s="58"/>
      <c r="J80" s="121" t="s">
        <v>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18"/>
      <c r="B81" s="56" t="s">
        <v>43</v>
      </c>
      <c r="C81" s="57"/>
      <c r="D81" s="63"/>
      <c r="E81" s="57">
        <v>7</v>
      </c>
      <c r="F81" s="28">
        <v>6410</v>
      </c>
      <c r="G81" s="35"/>
      <c r="H81" s="36"/>
      <c r="I81" s="58"/>
      <c r="J81" s="12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18"/>
      <c r="B82" s="56" t="s">
        <v>48</v>
      </c>
      <c r="C82" s="57"/>
      <c r="D82" s="63"/>
      <c r="E82" s="57">
        <v>17</v>
      </c>
      <c r="F82" s="28">
        <v>6800</v>
      </c>
      <c r="G82" s="35"/>
      <c r="H82" s="36"/>
      <c r="I82" s="58"/>
      <c r="J82" s="12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18"/>
      <c r="B83" s="56" t="s">
        <v>39</v>
      </c>
      <c r="C83" s="57"/>
      <c r="D83" s="63"/>
      <c r="E83" s="57">
        <v>20</v>
      </c>
      <c r="F83" s="28">
        <v>12000</v>
      </c>
      <c r="G83" s="35"/>
      <c r="H83" s="36"/>
      <c r="I83" s="38"/>
      <c r="J83" s="12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18"/>
      <c r="B84" s="56" t="s">
        <v>60</v>
      </c>
      <c r="C84" s="57"/>
      <c r="D84" s="63"/>
      <c r="E84" s="64">
        <v>12</v>
      </c>
      <c r="F84" s="28">
        <v>53145</v>
      </c>
      <c r="G84" s="35"/>
      <c r="H84" s="36"/>
      <c r="I84" s="38"/>
      <c r="J84" s="12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19"/>
      <c r="B85" s="24" t="s">
        <v>38</v>
      </c>
      <c r="C85" s="98"/>
      <c r="D85" s="99"/>
      <c r="E85" s="100">
        <v>40</v>
      </c>
      <c r="F85" s="101">
        <v>21170</v>
      </c>
      <c r="G85" s="102"/>
      <c r="H85" s="103"/>
      <c r="I85" s="104"/>
      <c r="J85" s="12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thickBot="1" x14ac:dyDescent="0.3">
      <c r="A86" s="120"/>
      <c r="B86" s="90" t="s">
        <v>2</v>
      </c>
      <c r="C86" s="91">
        <v>1602</v>
      </c>
      <c r="D86" s="92">
        <f>SUM(D72:D79)</f>
        <v>4543300</v>
      </c>
      <c r="E86" s="91">
        <v>136</v>
      </c>
      <c r="F86" s="93">
        <v>180730</v>
      </c>
      <c r="G86" s="91">
        <v>12</v>
      </c>
      <c r="H86" s="94">
        <v>70428</v>
      </c>
      <c r="I86" s="95"/>
      <c r="J86" s="10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2"/>
      <c r="C87" s="1"/>
      <c r="D87" s="1"/>
      <c r="E87" s="1"/>
      <c r="F87" s="1"/>
      <c r="G87" s="1"/>
      <c r="H87" s="3"/>
      <c r="I87" s="2"/>
      <c r="J87" s="10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2"/>
      <c r="C88" s="1"/>
      <c r="D88" s="1"/>
      <c r="E88" s="1"/>
      <c r="F88" s="1"/>
      <c r="G88" s="1"/>
      <c r="H88" s="1"/>
      <c r="I88" s="2"/>
      <c r="J88" s="10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2"/>
      <c r="C89" s="1"/>
      <c r="D89" s="1"/>
      <c r="E89" s="1"/>
      <c r="F89" s="1"/>
      <c r="G89" s="1"/>
      <c r="H89" s="1"/>
      <c r="I89" s="2"/>
      <c r="J89" s="10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2"/>
      <c r="C90" s="1"/>
      <c r="D90" s="1"/>
      <c r="E90" s="1"/>
      <c r="F90" s="1"/>
      <c r="G90" s="1"/>
      <c r="H90" s="1"/>
      <c r="I90" s="2"/>
      <c r="J90" s="10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2"/>
      <c r="C91" s="1"/>
      <c r="D91" s="1"/>
      <c r="E91" s="1"/>
      <c r="F91" s="1"/>
      <c r="G91" s="1"/>
      <c r="H91" s="1"/>
      <c r="I91" s="2"/>
      <c r="J91" s="10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2"/>
      <c r="C92" s="1"/>
      <c r="D92" s="1"/>
      <c r="E92" s="1"/>
      <c r="F92" s="1"/>
      <c r="G92" s="1"/>
      <c r="H92" s="1"/>
      <c r="I92" s="2"/>
      <c r="J92" s="10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2"/>
      <c r="C93" s="1"/>
      <c r="D93" s="1"/>
      <c r="E93" s="1"/>
      <c r="F93" s="1"/>
      <c r="G93" s="1"/>
      <c r="H93" s="1"/>
      <c r="I93" s="2"/>
      <c r="J93" s="10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2"/>
      <c r="C94" s="1"/>
      <c r="D94" s="1"/>
      <c r="E94" s="1"/>
      <c r="F94" s="1"/>
      <c r="G94" s="1"/>
      <c r="H94" s="1"/>
      <c r="I94" s="2"/>
      <c r="J94" s="10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2"/>
      <c r="C95" s="1"/>
      <c r="D95" s="1"/>
      <c r="E95" s="1"/>
      <c r="F95" s="1"/>
      <c r="G95" s="1"/>
      <c r="H95" s="1"/>
      <c r="I95" s="2"/>
      <c r="J95" s="10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2"/>
      <c r="C96" s="1"/>
      <c r="D96" s="1"/>
      <c r="E96" s="1"/>
      <c r="F96" s="1"/>
      <c r="G96" s="1"/>
      <c r="H96" s="1"/>
      <c r="I96" s="2"/>
      <c r="J96" s="10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2"/>
      <c r="C97" s="1"/>
      <c r="D97" s="1"/>
      <c r="E97" s="1"/>
      <c r="F97" s="1"/>
      <c r="G97" s="1"/>
      <c r="H97" s="1"/>
      <c r="I97" s="2"/>
      <c r="J97" s="10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2"/>
      <c r="C98" s="1"/>
      <c r="D98" s="1"/>
      <c r="E98" s="1"/>
      <c r="F98" s="1"/>
      <c r="G98" s="1"/>
      <c r="H98" s="1"/>
      <c r="I98" s="2"/>
      <c r="J98" s="10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2"/>
      <c r="C99" s="1"/>
      <c r="D99" s="1"/>
      <c r="E99" s="1"/>
      <c r="F99" s="1"/>
      <c r="G99" s="1"/>
      <c r="H99" s="1"/>
      <c r="I99" s="2"/>
      <c r="J99" s="10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2"/>
      <c r="J100" s="10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2"/>
      <c r="J101" s="10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2"/>
      <c r="J102" s="10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2"/>
      <c r="J103" s="10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2"/>
      <c r="J104" s="10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2"/>
      <c r="J105" s="10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2"/>
      <c r="J106" s="10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2"/>
      <c r="J107" s="10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2"/>
      <c r="J108" s="10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2"/>
      <c r="J109" s="10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2"/>
      <c r="J110" s="10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2"/>
      <c r="J111" s="10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2"/>
      <c r="J112" s="10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2"/>
      <c r="J113" s="10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2"/>
      <c r="J114" s="10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2"/>
      <c r="J115" s="10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2"/>
      <c r="J116" s="10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2"/>
      <c r="J117" s="10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2"/>
      <c r="J118" s="10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2"/>
      <c r="J119" s="10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2"/>
      <c r="J120" s="10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2"/>
      <c r="J121" s="10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2"/>
      <c r="J122" s="10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2"/>
      <c r="J123" s="10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2"/>
      <c r="J124" s="10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2"/>
      <c r="J125" s="108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2"/>
      <c r="J126" s="10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2"/>
      <c r="J127" s="10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2"/>
      <c r="J128" s="10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2"/>
      <c r="J129" s="10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2"/>
      <c r="J130" s="10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2"/>
      <c r="J131" s="10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2"/>
      <c r="J132" s="10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2"/>
      <c r="J133" s="10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2"/>
      <c r="J134" s="10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2"/>
      <c r="J135" s="10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2"/>
      <c r="J136" s="10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2"/>
      <c r="J137" s="10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2"/>
      <c r="J138" s="10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2"/>
      <c r="J139" s="10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2"/>
      <c r="J140" s="10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2"/>
      <c r="J141" s="108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2"/>
      <c r="J142" s="10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2"/>
      <c r="J143" s="10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2"/>
      <c r="J144" s="10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2"/>
      <c r="J145" s="108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2"/>
      <c r="J146" s="108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2"/>
      <c r="J147" s="10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2"/>
      <c r="J148" s="10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2"/>
      <c r="J149" s="10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2"/>
      <c r="J150" s="108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2"/>
      <c r="J151" s="10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2"/>
      <c r="J152" s="10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2"/>
      <c r="J153" s="10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2"/>
      <c r="J154" s="10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2"/>
      <c r="J155" s="10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2"/>
      <c r="J156" s="108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2"/>
      <c r="J157" s="108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2"/>
      <c r="J158" s="10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2"/>
      <c r="J159" s="108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2"/>
      <c r="J160" s="108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2"/>
      <c r="J161" s="10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2"/>
      <c r="J162" s="10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2"/>
      <c r="J163" s="108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2"/>
      <c r="J164" s="108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2"/>
      <c r="J165" s="10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2"/>
      <c r="J166" s="10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2"/>
      <c r="J167" s="108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2"/>
      <c r="J168" s="10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2"/>
      <c r="J169" s="108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2"/>
      <c r="J170" s="10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2"/>
      <c r="J171" s="108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2"/>
      <c r="J172" s="10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2"/>
      <c r="J173" s="10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2"/>
      <c r="J174" s="10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2"/>
      <c r="J175" s="10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2"/>
      <c r="J176" s="108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2"/>
      <c r="J177" s="108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2"/>
      <c r="J178" s="10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2"/>
      <c r="J179" s="10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2"/>
      <c r="J180" s="10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2"/>
      <c r="J181" s="10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2"/>
      <c r="J182" s="10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2"/>
      <c r="J183" s="10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2"/>
      <c r="J184" s="10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2"/>
      <c r="J185" s="10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2"/>
      <c r="J186" s="10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2"/>
      <c r="J187" s="108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2"/>
      <c r="J188" s="108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2"/>
      <c r="J189" s="10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2"/>
      <c r="J190" s="108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2"/>
      <c r="J191" s="108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2"/>
      <c r="J192" s="10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2"/>
      <c r="J193" s="10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2"/>
      <c r="J194" s="10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2"/>
      <c r="J195" s="10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2"/>
      <c r="J196" s="10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2"/>
      <c r="J197" s="10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2"/>
      <c r="J198" s="10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2"/>
      <c r="J199" s="108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2"/>
      <c r="J200" s="108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2"/>
      <c r="J201" s="10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2"/>
      <c r="J202" s="10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2"/>
      <c r="J203" s="10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2"/>
      <c r="J204" s="108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2"/>
      <c r="J205" s="10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2"/>
      <c r="J206" s="108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2"/>
      <c r="J207" s="108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2"/>
      <c r="J208" s="10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2"/>
      <c r="J209" s="10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2"/>
      <c r="J210" s="10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2"/>
      <c r="J211" s="10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2"/>
      <c r="J212" s="10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2"/>
      <c r="J213" s="10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2"/>
      <c r="J214" s="10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2"/>
      <c r="J215" s="10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2"/>
      <c r="J216" s="10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2"/>
      <c r="J217" s="10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2"/>
      <c r="J218" s="10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2"/>
      <c r="J219" s="10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2"/>
      <c r="J220" s="10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2"/>
      <c r="J221" s="10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2"/>
      <c r="J222" s="10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2"/>
      <c r="J223" s="10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2"/>
      <c r="J224" s="10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2"/>
      <c r="J225" s="10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2"/>
      <c r="J226" s="10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2"/>
      <c r="J227" s="10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2"/>
      <c r="J228" s="10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2"/>
      <c r="J229" s="108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2"/>
      <c r="J230" s="108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2"/>
      <c r="J231" s="108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2"/>
      <c r="J232" s="108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2"/>
      <c r="J233" s="108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2"/>
      <c r="J234" s="10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2"/>
      <c r="J235" s="108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2"/>
      <c r="J236" s="108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2"/>
      <c r="J237" s="10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2"/>
      <c r="J238" s="10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2"/>
      <c r="J239" s="108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2"/>
      <c r="J240" s="10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2"/>
      <c r="J241" s="108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2"/>
      <c r="J242" s="108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2"/>
      <c r="J243" s="10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2"/>
      <c r="J244" s="10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2"/>
      <c r="J245" s="10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2"/>
      <c r="J246" s="108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2"/>
      <c r="J247" s="10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2"/>
      <c r="J248" s="10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2"/>
      <c r="J249" s="10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2"/>
      <c r="J250" s="10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2"/>
      <c r="J251" s="108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2"/>
      <c r="J252" s="108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2"/>
      <c r="J253" s="108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2"/>
      <c r="J254" s="10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2"/>
      <c r="J255" s="108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2"/>
      <c r="J256" s="108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2"/>
      <c r="J257" s="108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2"/>
      <c r="J258" s="10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2"/>
      <c r="J259" s="10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2"/>
      <c r="J260" s="10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2"/>
      <c r="J261" s="10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2"/>
      <c r="J262" s="10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2"/>
      <c r="J263" s="10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2"/>
      <c r="J264" s="10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2"/>
      <c r="J265" s="10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2"/>
      <c r="J266" s="10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2"/>
      <c r="J267" s="10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2"/>
      <c r="J268" s="10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2"/>
      <c r="J269" s="10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2"/>
      <c r="J270" s="10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2"/>
      <c r="J271" s="10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2"/>
      <c r="J272" s="10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2"/>
      <c r="J273" s="10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2"/>
      <c r="J274" s="10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2"/>
      <c r="J275" s="10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2"/>
      <c r="J276" s="10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2"/>
      <c r="J277" s="10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2"/>
      <c r="J278" s="10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2"/>
      <c r="J279" s="10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2"/>
      <c r="J280" s="10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2"/>
      <c r="J281" s="10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2"/>
      <c r="J282" s="10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2"/>
      <c r="J283" s="10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2"/>
      <c r="J284" s="10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2"/>
      <c r="J285" s="10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2"/>
      <c r="J286" s="10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0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0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0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0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0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0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0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0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0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0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0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0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0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0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0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0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0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0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0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0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0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0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0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0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0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0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0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0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0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0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0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0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0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0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0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0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0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0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0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0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0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0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0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0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0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0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0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0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0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0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0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0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0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0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0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0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0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0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0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0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0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0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0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0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0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0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0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0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0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0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0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0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0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0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0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0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0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0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0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0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0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0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0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0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0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0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0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0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0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0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0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0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0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0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0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0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0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0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0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0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0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0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0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0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0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0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0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0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0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0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0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0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0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0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0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0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0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0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0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0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0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0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0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0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0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0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0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0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0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0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0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0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0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0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0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0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0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0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0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0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0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0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0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0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0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0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0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0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0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0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0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0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0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0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0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0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0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0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0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0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0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0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0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0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0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0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0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0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0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0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0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0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0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0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0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0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0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0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0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0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0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0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0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0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0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0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0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0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0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0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0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0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0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0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0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0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0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0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0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0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0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0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0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0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0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0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0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0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0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0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0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0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0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0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0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0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0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0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0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0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0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0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0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0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0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0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0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0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0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0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0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0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0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0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0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0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0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0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0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0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0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0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0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0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0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0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0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0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0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0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0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0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0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0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0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0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0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0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0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0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0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0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0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0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0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0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0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0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0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0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0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0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0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0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0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0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0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0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0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0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0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0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0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0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0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0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0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0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0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0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0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0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0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0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0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0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0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0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0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0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0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0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0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0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0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0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0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0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0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0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0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0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0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0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0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0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0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0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0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0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0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0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0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0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0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0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0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0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0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0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0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0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0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0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0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0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0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0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0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0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0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0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0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0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0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0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0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0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0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0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0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0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0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0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0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0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0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0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0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0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0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0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0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0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0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0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0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0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0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0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0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0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0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0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0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0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0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0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0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0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0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0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0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0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0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0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0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0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0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0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0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0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0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0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0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0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0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0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0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0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0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0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0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0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0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0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0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0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0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0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0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0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0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0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0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0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0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0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0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0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0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0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0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0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0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0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0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0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0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0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0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0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0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0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0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0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0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0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0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0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0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0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0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0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0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0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0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0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0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0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0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0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0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0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0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0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0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0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0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0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0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0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0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0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0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0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0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0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0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0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0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0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0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0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0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0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0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0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0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0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0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0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0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0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0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0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0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0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0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0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0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0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0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0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0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0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0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0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0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0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0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0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0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0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0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0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0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0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0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0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0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0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0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0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0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0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0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0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0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0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0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0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0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0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0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0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0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0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0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0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0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0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0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0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0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0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0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0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0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0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0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0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0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0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0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0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0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0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0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0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0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0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0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0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0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0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0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0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0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0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0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0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0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0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0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0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0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0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0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0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0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0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0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0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0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0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0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0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0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0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0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0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0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0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0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0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0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0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0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0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0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0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0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0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0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0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0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0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0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0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0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0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0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0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0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0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0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0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0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0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0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0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0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0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0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0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0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0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0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0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0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0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0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0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0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0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0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0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0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0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0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0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0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0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0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0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0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0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0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0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0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0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0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0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0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0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0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0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0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0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0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0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0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0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0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0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0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0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0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0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0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0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0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0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0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0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0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0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0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0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0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0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0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0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0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0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0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0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0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0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0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0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0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0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0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0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0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0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0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0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0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</sheetData>
  <mergeCells count="23">
    <mergeCell ref="A1:J1"/>
    <mergeCell ref="A5:A23"/>
    <mergeCell ref="A24:A40"/>
    <mergeCell ref="A56:A71"/>
    <mergeCell ref="A3:A4"/>
    <mergeCell ref="B3:B4"/>
    <mergeCell ref="C3:D3"/>
    <mergeCell ref="E3:F3"/>
    <mergeCell ref="G3:I3"/>
    <mergeCell ref="A2:J2"/>
    <mergeCell ref="J3:J4"/>
    <mergeCell ref="J5:J13"/>
    <mergeCell ref="J14:J22"/>
    <mergeCell ref="A72:A86"/>
    <mergeCell ref="A41:A55"/>
    <mergeCell ref="J24:J32"/>
    <mergeCell ref="J33:J39"/>
    <mergeCell ref="J41:J47"/>
    <mergeCell ref="J48:J54"/>
    <mergeCell ref="J56:J63"/>
    <mergeCell ref="J64:J70"/>
    <mergeCell ref="J72:J79"/>
    <mergeCell ref="J80:J85"/>
  </mergeCells>
  <hyperlinks>
    <hyperlink ref="J14" r:id="rId1"/>
    <hyperlink ref="J48" r:id="rId2"/>
    <hyperlink ref="J64" r:id="rId3"/>
    <hyperlink ref="J80" r:id="rId4"/>
    <hyperlink ref="J5" r:id="rId5"/>
    <hyperlink ref="J24" r:id="rId6"/>
    <hyperlink ref="J41" r:id="rId7"/>
    <hyperlink ref="J56" r:id="rId8"/>
    <hyperlink ref="J72" r:id="rId9"/>
    <hyperlink ref="J33" r:id="rId10"/>
  </hyperlinks>
  <pageMargins left="0.7" right="0.7" top="0.75" bottom="0.75" header="0" footer="0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5.1.1&amp;5.1.2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dcterms:created xsi:type="dcterms:W3CDTF">2020-12-21T19:04:09Z</dcterms:created>
  <dcterms:modified xsi:type="dcterms:W3CDTF">2021-05-03T05:04:43Z</dcterms:modified>
</cp:coreProperties>
</file>